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8800" windowHeight="11925" tabRatio="500"/>
  </bookViews>
  <sheets>
    <sheet name="на 2025 год" sheetId="1" r:id="rId1"/>
  </sheets>
  <definedNames>
    <definedName name="Print_Area_0" localSheetId="0">'на 2025 год'!$A$7:$L$22</definedName>
    <definedName name="_xlnm.Print_Titles" localSheetId="0">'на 2025 год'!$10:$12</definedName>
    <definedName name="_xlnm.Print_Area" localSheetId="0">'на 2025 год'!$A$1:$L$21</definedName>
  </definedNames>
  <calcPr calcId="162913"/>
</workbook>
</file>

<file path=xl/calcChain.xml><?xml version="1.0" encoding="utf-8"?>
<calcChain xmlns="http://schemas.openxmlformats.org/spreadsheetml/2006/main">
  <c r="L19" i="1" l="1"/>
  <c r="L14" i="1"/>
  <c r="L15" i="1"/>
  <c r="L16" i="1"/>
  <c r="L17" i="1"/>
  <c r="L18" i="1"/>
  <c r="L13" i="1"/>
  <c r="K20" i="1" l="1"/>
  <c r="J20" i="1" l="1"/>
  <c r="H20" i="1" l="1"/>
  <c r="G20" i="1"/>
  <c r="F20" i="1"/>
  <c r="E20" i="1"/>
  <c r="D20" i="1"/>
  <c r="C20" i="1"/>
  <c r="L20" i="1" l="1"/>
</calcChain>
</file>

<file path=xl/sharedStrings.xml><?xml version="1.0" encoding="utf-8"?>
<sst xmlns="http://schemas.openxmlformats.org/spreadsheetml/2006/main" count="29" uniqueCount="28">
  <si>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</si>
  <si>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</si>
  <si>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</si>
  <si>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</si>
  <si>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</si>
  <si>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</si>
  <si>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</si>
  <si>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</si>
  <si>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</si>
  <si>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</si>
  <si>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</si>
  <si>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</si>
  <si>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</si>
  <si>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</si>
  <si>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</si>
  <si>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</si>
  <si>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</si>
  <si>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</si>
  <si>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</si>
  <si>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</si>
  <si>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Субвенции </t>
  </si>
  <si>
    <t>к решению Думы Белоярского района</t>
  </si>
  <si>
    <t>ПРИЛОЖЕНИЕ 20</t>
  </si>
  <si>
    <t xml:space="preserve">от      декабря 2024 года №     </t>
  </si>
  <si>
    <t>Р А С П Р Е Д Е Л Е Н И Е 
межбюджетных трансфертов  бюджетам поселений Белоярского района на 2025 год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</si>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</sst>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1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Border="1" applyAlignment="1" applyProtection="1">
      <alignment horizontal="left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protection hidden="1"/>
    </xf>
    <xf numFmtId="0" fontId="6" fillId="0" borderId="1" xfId="1" applyFont="1" applyBorder="1" applyAlignment="1" applyProtection="1">
      <alignment horizontal="left"/>
      <protection hidden="1"/>
    </xf>
    <xf numFmtId="4" fontId="6" fillId="2" borderId="1" xfId="1" applyNumberFormat="1" applyFont="1" applyFill="1" applyBorder="1" applyAlignment="1" applyProtection="1">
      <alignment horizontal="center" vertical="center"/>
      <protection hidden="1"/>
    </xf>
    <xf numFmtId="4" fontId="6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3" xfId="1" applyFont="1" applyBorder="1" applyProtection="1">
      <protection hidden="1"/>
    </xf>
    <xf numFmtId="0" fontId="3" fillId="0" borderId="0" xfId="0" applyFont="1" applyBorder="1" applyAlignment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4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"/>
  <sheetViews>
    <sheetView showGridLines="0" tabSelected="1" view="pageBreakPreview" zoomScaleNormal="100" workbookViewId="0">
      <selection activeCell="D14" sqref="D14"/>
    </sheetView>
  </sheetViews>
  <sheetFormatPr defaultColWidth="9.28515625" defaultRowHeight="15" x14ac:dyDescent="0.25"/>
  <cols>
    <col min="1" max="1" width="5.7109375" style="1" customWidth="1"/>
    <col min="2" max="2" width="18" style="1" customWidth="1"/>
    <col min="3" max="3" width="17.7109375" style="1" customWidth="1"/>
    <col min="4" max="4" width="16.85546875" style="1" customWidth="1"/>
    <col min="5" max="5" width="28.5703125" style="1" customWidth="1"/>
    <col min="6" max="6" width="20.140625" style="1" hidden="1" customWidth="1"/>
    <col min="7" max="7" width="23" style="1" customWidth="1"/>
    <col min="8" max="9" width="18.85546875" style="1" hidden="1" customWidth="1"/>
    <col min="10" max="11" width="18.85546875" style="1" customWidth="1"/>
    <col min="12" max="12" width="15.7109375" style="1" customWidth="1"/>
    <col min="13" max="257" width="9.140625" style="1" customWidth="1"/>
    <col min="258" max="1025" width="9.28515625" style="1"/>
  </cols>
  <sheetData>
    <row r="1" spans="1:13" ht="18" customHeight="1" x14ac:dyDescent="0.25">
      <c r="A1" s="2"/>
      <c r="B1" s="2"/>
      <c r="C1" s="2"/>
      <c r="D1" s="2"/>
      <c r="E1" s="34" t="s">
        <v>22</v>
      </c>
      <c r="F1" s="34"/>
      <c r="G1" s="34"/>
      <c r="H1" s="34"/>
      <c r="I1" s="34"/>
      <c r="J1" s="34"/>
      <c r="K1" s="34"/>
      <c r="L1" s="34"/>
      <c r="M1" s="17"/>
    </row>
    <row r="2" spans="1:13" ht="20.25" customHeight="1" x14ac:dyDescent="0.25">
      <c r="A2" s="2"/>
      <c r="B2" s="2"/>
      <c r="C2" s="2"/>
      <c r="D2" s="2"/>
      <c r="E2" s="35" t="s">
        <v>21</v>
      </c>
      <c r="F2" s="35"/>
      <c r="G2" s="35"/>
      <c r="H2" s="35"/>
      <c r="I2" s="35"/>
      <c r="J2" s="35"/>
      <c r="K2" s="35"/>
      <c r="L2" s="35"/>
      <c r="M2" s="17"/>
    </row>
    <row r="3" spans="1:13" ht="16.5" customHeight="1" x14ac:dyDescent="0.25">
      <c r="A3" s="2"/>
      <c r="B3" s="2"/>
      <c r="C3" s="2"/>
      <c r="D3" s="2"/>
      <c r="E3" s="35" t="s">
        <v>23</v>
      </c>
      <c r="F3" s="35"/>
      <c r="G3" s="35"/>
      <c r="H3" s="35"/>
      <c r="I3" s="35"/>
      <c r="J3" s="35"/>
      <c r="K3" s="35"/>
      <c r="L3" s="35"/>
      <c r="M3" s="17"/>
    </row>
    <row r="4" spans="1:13" ht="16.5" customHeight="1" x14ac:dyDescent="0.25">
      <c r="A4" s="22"/>
      <c r="B4" s="22"/>
      <c r="C4" s="22"/>
      <c r="D4" s="22"/>
      <c r="E4" s="22"/>
      <c r="F4" s="21"/>
      <c r="G4" s="21"/>
      <c r="H4" s="21"/>
      <c r="I4" s="21"/>
      <c r="J4" s="21"/>
      <c r="K4" s="21"/>
      <c r="L4" s="22"/>
      <c r="M4" s="17"/>
    </row>
    <row r="5" spans="1:13" ht="16.5" customHeight="1" x14ac:dyDescent="0.25">
      <c r="A5" s="22"/>
      <c r="B5" s="22"/>
      <c r="C5" s="22"/>
      <c r="D5" s="22"/>
      <c r="E5" s="22"/>
      <c r="F5" s="21"/>
      <c r="G5" s="21"/>
      <c r="H5" s="21"/>
      <c r="I5" s="21"/>
      <c r="J5" s="21"/>
      <c r="K5" s="21"/>
      <c r="L5" s="22"/>
      <c r="M5" s="17"/>
    </row>
    <row r="6" spans="1:13" ht="12.75" customHeight="1" x14ac:dyDescent="0.25">
      <c r="A6" s="2"/>
      <c r="B6" s="2"/>
      <c r="C6" s="2"/>
      <c r="D6" s="2"/>
      <c r="E6" s="2"/>
      <c r="F6" s="3"/>
      <c r="G6" s="3"/>
      <c r="H6" s="3"/>
      <c r="I6" s="3"/>
      <c r="J6" s="3"/>
      <c r="K6" s="3"/>
      <c r="L6" s="2"/>
      <c r="M6" s="17"/>
    </row>
    <row r="7" spans="1:13" ht="41.25" customHeight="1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17"/>
    </row>
    <row r="8" spans="1:13" ht="18.75" x14ac:dyDescent="0.25">
      <c r="A8" s="22"/>
      <c r="B8" s="22"/>
      <c r="C8" s="22"/>
      <c r="D8" s="22"/>
      <c r="E8" s="22"/>
      <c r="F8" s="22"/>
      <c r="G8" s="22"/>
      <c r="H8" s="22"/>
      <c r="I8" s="28"/>
      <c r="J8" s="28"/>
      <c r="K8" s="33"/>
      <c r="L8" s="22"/>
      <c r="M8" s="17"/>
    </row>
    <row r="9" spans="1:13" ht="16.5" customHeight="1" x14ac:dyDescent="0.25">
      <c r="A9" s="4"/>
      <c r="B9" s="4"/>
      <c r="C9" s="4"/>
      <c r="D9" s="4"/>
      <c r="E9" s="4"/>
      <c r="F9" s="4"/>
      <c r="G9" s="4"/>
      <c r="H9" s="17"/>
      <c r="I9" s="17"/>
      <c r="J9" s="17"/>
      <c r="K9" s="17"/>
      <c r="L9" s="18" t="s">
        <v>0</v>
      </c>
      <c r="M9" s="17"/>
    </row>
    <row r="10" spans="1:13" ht="32.25" customHeight="1" x14ac:dyDescent="0.25">
      <c r="A10" s="39" t="s">
        <v>1</v>
      </c>
      <c r="B10" s="39" t="s">
        <v>2</v>
      </c>
      <c r="C10" s="40" t="s">
        <v>3</v>
      </c>
      <c r="D10" s="37" t="s">
        <v>4</v>
      </c>
      <c r="E10" s="37"/>
      <c r="F10" s="41" t="s">
        <v>20</v>
      </c>
      <c r="G10" s="42"/>
      <c r="H10" s="42"/>
      <c r="I10" s="42"/>
      <c r="J10" s="43"/>
      <c r="K10" s="32" t="s">
        <v>26</v>
      </c>
      <c r="L10" s="39" t="s">
        <v>5</v>
      </c>
      <c r="M10" s="19"/>
    </row>
    <row r="11" spans="1:13" ht="273.75" customHeight="1" x14ac:dyDescent="0.25">
      <c r="A11" s="39"/>
      <c r="B11" s="39"/>
      <c r="C11" s="40"/>
      <c r="D11" s="6" t="s">
        <v>6</v>
      </c>
      <c r="E11" s="7" t="s">
        <v>7</v>
      </c>
      <c r="F11" s="23" t="s">
        <v>17</v>
      </c>
      <c r="G11" s="23" t="s">
        <v>18</v>
      </c>
      <c r="H11" s="8" t="s">
        <v>19</v>
      </c>
      <c r="I11" s="30" t="s">
        <v>17</v>
      </c>
      <c r="J11" s="8" t="s">
        <v>25</v>
      </c>
      <c r="K11" s="8" t="s">
        <v>27</v>
      </c>
      <c r="L11" s="39"/>
      <c r="M11" s="19"/>
    </row>
    <row r="12" spans="1:13" ht="15.75" customHeigh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24">
        <v>6</v>
      </c>
      <c r="G12" s="24">
        <v>6</v>
      </c>
      <c r="H12" s="24">
        <v>8</v>
      </c>
      <c r="I12" s="27">
        <v>7</v>
      </c>
      <c r="J12" s="27">
        <v>7</v>
      </c>
      <c r="K12" s="31">
        <v>8</v>
      </c>
      <c r="L12" s="24">
        <v>9</v>
      </c>
      <c r="M12" s="19"/>
    </row>
    <row r="13" spans="1:13" ht="15.75" customHeight="1" x14ac:dyDescent="0.25">
      <c r="A13" s="9">
        <v>1</v>
      </c>
      <c r="B13" s="10" t="s">
        <v>8</v>
      </c>
      <c r="C13" s="11">
        <v>3614800</v>
      </c>
      <c r="D13" s="11">
        <v>0</v>
      </c>
      <c r="E13" s="12">
        <v>0</v>
      </c>
      <c r="F13" s="25"/>
      <c r="G13" s="26">
        <v>7400</v>
      </c>
      <c r="H13" s="25"/>
      <c r="I13" s="29"/>
      <c r="J13" s="29">
        <v>930800</v>
      </c>
      <c r="K13" s="29">
        <v>0</v>
      </c>
      <c r="L13" s="12">
        <f>C13+D13+E13+F13+H13+G13+I13+J13</f>
        <v>4553000</v>
      </c>
      <c r="M13" s="19"/>
    </row>
    <row r="14" spans="1:13" ht="16.5" customHeight="1" x14ac:dyDescent="0.25">
      <c r="A14" s="9">
        <v>2</v>
      </c>
      <c r="B14" s="10" t="s">
        <v>9</v>
      </c>
      <c r="C14" s="11">
        <v>30550200</v>
      </c>
      <c r="D14" s="11">
        <v>19710100</v>
      </c>
      <c r="E14" s="12">
        <v>0</v>
      </c>
      <c r="F14" s="25"/>
      <c r="G14" s="26">
        <v>4000</v>
      </c>
      <c r="H14" s="25"/>
      <c r="I14" s="29"/>
      <c r="J14" s="29">
        <v>368100</v>
      </c>
      <c r="K14" s="29">
        <v>0</v>
      </c>
      <c r="L14" s="12">
        <f t="shared" ref="L14:L18" si="0">C14+D14+E14+F14+H14+G14+I14+J14</f>
        <v>50632400</v>
      </c>
      <c r="M14" s="20"/>
    </row>
    <row r="15" spans="1:13" ht="16.5" customHeight="1" x14ac:dyDescent="0.25">
      <c r="A15" s="9">
        <v>3</v>
      </c>
      <c r="B15" s="10" t="s">
        <v>10</v>
      </c>
      <c r="C15" s="11">
        <v>7379600</v>
      </c>
      <c r="D15" s="11">
        <v>2376000</v>
      </c>
      <c r="E15" s="12">
        <v>0</v>
      </c>
      <c r="F15" s="25"/>
      <c r="G15" s="26">
        <v>13100</v>
      </c>
      <c r="H15" s="25"/>
      <c r="I15" s="29"/>
      <c r="J15" s="29">
        <v>930800</v>
      </c>
      <c r="K15" s="29">
        <v>0</v>
      </c>
      <c r="L15" s="12">
        <f t="shared" si="0"/>
        <v>10699500</v>
      </c>
      <c r="M15" s="20"/>
    </row>
    <row r="16" spans="1:13" ht="16.5" customHeight="1" x14ac:dyDescent="0.25">
      <c r="A16" s="9">
        <v>4</v>
      </c>
      <c r="B16" s="10" t="s">
        <v>11</v>
      </c>
      <c r="C16" s="11">
        <v>3700800</v>
      </c>
      <c r="D16" s="11">
        <v>1964700</v>
      </c>
      <c r="E16" s="12">
        <v>0</v>
      </c>
      <c r="F16" s="25"/>
      <c r="G16" s="26">
        <v>6000</v>
      </c>
      <c r="H16" s="25"/>
      <c r="I16" s="29"/>
      <c r="J16" s="29">
        <v>930800</v>
      </c>
      <c r="K16" s="29">
        <v>0</v>
      </c>
      <c r="L16" s="12">
        <f t="shared" si="0"/>
        <v>6602300</v>
      </c>
      <c r="M16" s="20"/>
    </row>
    <row r="17" spans="1:13" ht="16.5" customHeight="1" x14ac:dyDescent="0.25">
      <c r="A17" s="9">
        <v>5</v>
      </c>
      <c r="B17" s="10" t="s">
        <v>12</v>
      </c>
      <c r="C17" s="11">
        <v>4982900</v>
      </c>
      <c r="D17" s="11">
        <v>1805100</v>
      </c>
      <c r="E17" s="12">
        <v>0</v>
      </c>
      <c r="F17" s="25"/>
      <c r="G17" s="26">
        <v>9100</v>
      </c>
      <c r="H17" s="25"/>
      <c r="I17" s="29"/>
      <c r="J17" s="29">
        <v>930800</v>
      </c>
      <c r="K17" s="29">
        <v>0</v>
      </c>
      <c r="L17" s="12">
        <f t="shared" si="0"/>
        <v>7727900</v>
      </c>
      <c r="M17" s="20"/>
    </row>
    <row r="18" spans="1:13" ht="16.5" customHeight="1" x14ac:dyDescent="0.25">
      <c r="A18" s="9">
        <v>6</v>
      </c>
      <c r="B18" s="10" t="s">
        <v>13</v>
      </c>
      <c r="C18" s="11">
        <v>31064600</v>
      </c>
      <c r="D18" s="11">
        <v>14513300</v>
      </c>
      <c r="E18" s="12">
        <v>0</v>
      </c>
      <c r="F18" s="25"/>
      <c r="G18" s="26">
        <v>18400</v>
      </c>
      <c r="H18" s="25"/>
      <c r="I18" s="29"/>
      <c r="J18" s="29">
        <v>368100</v>
      </c>
      <c r="K18" s="29">
        <v>0</v>
      </c>
      <c r="L18" s="12">
        <f t="shared" si="0"/>
        <v>45964400</v>
      </c>
      <c r="M18" s="20"/>
    </row>
    <row r="19" spans="1:13" ht="16.5" customHeight="1" x14ac:dyDescent="0.25">
      <c r="A19" s="9">
        <v>7</v>
      </c>
      <c r="B19" s="10" t="s">
        <v>14</v>
      </c>
      <c r="C19" s="11">
        <v>48181600</v>
      </c>
      <c r="D19" s="11">
        <v>0</v>
      </c>
      <c r="E19" s="12">
        <v>1375300</v>
      </c>
      <c r="F19" s="25"/>
      <c r="G19" s="26">
        <v>0</v>
      </c>
      <c r="H19" s="25"/>
      <c r="I19" s="29"/>
      <c r="J19" s="29">
        <v>0</v>
      </c>
      <c r="K19" s="29">
        <v>14598000</v>
      </c>
      <c r="L19" s="12">
        <f>C19+D19+E19+F19+H19+G19+I19+J19+K19</f>
        <v>64154900</v>
      </c>
      <c r="M19" s="20"/>
    </row>
    <row r="20" spans="1:13" ht="15.75" customHeight="1" x14ac:dyDescent="0.25">
      <c r="A20" s="13"/>
      <c r="B20" s="14" t="s">
        <v>15</v>
      </c>
      <c r="C20" s="15">
        <f>C14+C15+C18+C19+C16+C17+C13</f>
        <v>129474500</v>
      </c>
      <c r="D20" s="15">
        <f>D13+D14+D15+D16+D17+D18+D19</f>
        <v>40369200</v>
      </c>
      <c r="E20" s="16">
        <f t="shared" ref="E20:L20" si="1">E14+E15+E18+E19+E16+E17+E13</f>
        <v>1375300</v>
      </c>
      <c r="F20" s="16">
        <f t="shared" si="1"/>
        <v>0</v>
      </c>
      <c r="G20" s="16">
        <f>G14+G15+G18+G19+G16+G17+G13</f>
        <v>58000</v>
      </c>
      <c r="H20" s="16">
        <f>H14+H15+H18+H19+H16+H17+H13</f>
        <v>0</v>
      </c>
      <c r="I20" s="16"/>
      <c r="J20" s="16">
        <f>J13+J14+J15+J16+J17+J18+J19</f>
        <v>4459400</v>
      </c>
      <c r="K20" s="16">
        <f>K13+K14+K15+K16+K17+K18+K19</f>
        <v>14598000</v>
      </c>
      <c r="L20" s="16">
        <f t="shared" si="1"/>
        <v>190334400</v>
      </c>
      <c r="M20" s="4"/>
    </row>
    <row r="21" spans="1:13" x14ac:dyDescent="0.25">
      <c r="A21" s="38" t="s">
        <v>16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</row>
  </sheetData>
  <mergeCells count="11">
    <mergeCell ref="A21:L21"/>
    <mergeCell ref="A10:A11"/>
    <mergeCell ref="B10:B11"/>
    <mergeCell ref="C10:C11"/>
    <mergeCell ref="L10:L11"/>
    <mergeCell ref="F10:J10"/>
    <mergeCell ref="E1:L1"/>
    <mergeCell ref="E2:L2"/>
    <mergeCell ref="E3:L3"/>
    <mergeCell ref="A7:L7"/>
    <mergeCell ref="D10:E10"/>
  </mergeCells>
  <printOptions horizontalCentered="1"/>
  <pageMargins left="0.98425196850393704" right="0.59055118110236227" top="0.78740157480314965" bottom="0.59055118110236227" header="0.51181102362204722" footer="0.51181102362204722"/>
  <pageSetup paperSize="9" scale="78" firstPageNumber="32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год'!Заголовки_для_печати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2024-11-14T06:44:48Z</cp:lastPrinted>
  <dcterms:created xsi:type="dcterms:W3CDTF">2015-11-07T05:36:00Z</dcterms:created>
  <dcterms:modified xsi:type="dcterms:W3CDTF">2024-11-14T06:44:52Z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